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<sst xmlns="http://schemas.openxmlformats.org/spreadsheetml/2006/main" count="285" uniqueCount="89">
  <si>
    <t>ИНФОРМАЦИЯ О НАЧИСЛЕННЫХ, СОБРАННЫХ И ИЗРАСХОДОВАННЫХ СРЕДСТВАХ  ПО СОСТОЯНИЮ НА 31.12.2018г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</si>
  <si>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</si>
  <si>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</si>
  <si>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</si>
  <si>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</si>
  <si>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</si>
  <si>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</si>
  <si>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</si>
  <si>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31.12.2018г</t>
  </si>
  <si>
    <t>Задолженность на 31.12.2018г</t>
  </si>
  <si>
    <t>Дата заключения договора</t>
  </si>
  <si>
    <t>Улица</t>
  </si>
  <si>
    <t>Дом</t>
  </si>
  <si>
    <t>Театральная</t>
  </si>
  <si>
    <t>01.06.2012 г.</t>
  </si>
  <si>
    <t>ИТОГО ПО ДОМУ</t>
  </si>
  <si>
    <t>Январь 2018г.</t>
  </si>
  <si>
    <t>Вид работ</t>
  </si>
  <si>
    <t>Место проведения работ</t>
  </si>
  <si>
    <t xml:space="preserve">Смена трубопровода ф 32,20 мм </t>
  </si>
  <si>
    <t>Театральная 6</t>
  </si>
  <si>
    <t>кв.18-21-24</t>
  </si>
  <si>
    <t xml:space="preserve">Смена трубопровода ф 50,110 мм </t>
  </si>
  <si>
    <t xml:space="preserve">Ремонт электроосвещения в подъезде (смена лампы) в жилом доме </t>
  </si>
  <si>
    <t xml:space="preserve">2-й подъезд </t>
  </si>
  <si>
    <t>Март 2018 г</t>
  </si>
  <si>
    <t>Установка кодового замка</t>
  </si>
  <si>
    <t xml:space="preserve">Смена трубопровода ЦК ф 50,110 мм </t>
  </si>
  <si>
    <t>кв.1,5,9</t>
  </si>
  <si>
    <t xml:space="preserve">Смена трубопровода ХВС ф 32,20 мм </t>
  </si>
  <si>
    <t>кв.1,5,9 подвал парикмахерская</t>
  </si>
  <si>
    <t>Под. 2,3,4</t>
  </si>
  <si>
    <t>Под. 3  эт.2,5,6</t>
  </si>
  <si>
    <t>Апрель 2018 г</t>
  </si>
  <si>
    <t>установка датчика движения ,смена лампы</t>
  </si>
  <si>
    <t>Под.2, под.1(эт.2,4), под.3 (эт,4)</t>
  </si>
  <si>
    <t>Май 2018г</t>
  </si>
  <si>
    <t>Установка замков</t>
  </si>
  <si>
    <t>Июнь 2018г</t>
  </si>
  <si>
    <t xml:space="preserve">Смена трубопровода ф 110 мм </t>
  </si>
  <si>
    <t>кв.32,35</t>
  </si>
  <si>
    <t>Смена трубопровода ф 20,32 мм ХВС</t>
  </si>
  <si>
    <t xml:space="preserve">Смена трубопровода ф 25 мм </t>
  </si>
  <si>
    <t>Установка замков (эл.щиты)</t>
  </si>
  <si>
    <t>кв.28,29</t>
  </si>
  <si>
    <t xml:space="preserve">Ремонт электроосвещения (смена лампы) с автовышки </t>
  </si>
  <si>
    <t>МОП</t>
  </si>
  <si>
    <t xml:space="preserve">Ремонт электроосвещения (смена лампы) </t>
  </si>
  <si>
    <t>Июль 2018г</t>
  </si>
  <si>
    <t>кв.39</t>
  </si>
  <si>
    <t>Август 2018г</t>
  </si>
  <si>
    <t xml:space="preserve">Ремонт цоколя </t>
  </si>
  <si>
    <t xml:space="preserve">библиотека </t>
  </si>
  <si>
    <t xml:space="preserve">Ремонт мягкой кровли отдельными местами в жилом доме </t>
  </si>
  <si>
    <t xml:space="preserve">1-й подъезд </t>
  </si>
  <si>
    <t xml:space="preserve">Переодический осмотр вентиляционных и дымовых каналов </t>
  </si>
  <si>
    <t>кв.1,2,3,5,6,9,16,17,18,19,20,22,24,25,27,28,29,31,34,39,40,42,49,52,55</t>
  </si>
  <si>
    <t>Сентябрь 2018г</t>
  </si>
  <si>
    <t xml:space="preserve">Оштукатуривание выхода на крышу </t>
  </si>
  <si>
    <t>Театральная ,6</t>
  </si>
  <si>
    <t>4-й подъезд</t>
  </si>
  <si>
    <t>Смена трубопровода ф 25мм</t>
  </si>
  <si>
    <t xml:space="preserve">подвал </t>
  </si>
  <si>
    <t>Ремонт освещения в МОП</t>
  </si>
  <si>
    <t xml:space="preserve">Ремонт освещения в МОП                                             (смена лампочек с-д) </t>
  </si>
  <si>
    <t>Октябрь 2018г.</t>
  </si>
  <si>
    <t xml:space="preserve">Ремонт освещения в МОП(смена выключателей с-д) </t>
  </si>
  <si>
    <t>смена (с изготовлением новых) колпаков на вентиляционных трубах жилого дома</t>
  </si>
  <si>
    <t>декабрь 2018г.</t>
  </si>
  <si>
    <t>устройство мусорных контейнеров на территории двора жилого дома</t>
  </si>
  <si>
    <t>Январь 2018 г</t>
  </si>
  <si>
    <t xml:space="preserve">Обходы и осмотры подвала 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</si>
  <si>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</si>
  <si>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</si>
  <si>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</si>
  <si>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</si>
  <si>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закрытие отопительного сезона</t>
  </si>
  <si>
    <t>Благоустройство придомовой территории (окраска деревьев)</t>
  </si>
  <si>
    <t>Благоустройство придомовой территории (окраска лавочек,МАФ-качелей )</t>
  </si>
  <si>
    <t>Планово-предупредительный ремонт щитов этажных</t>
  </si>
  <si>
    <t>1-4под(фотореле),1-й под(4,5-й этаж),2-й под(2-5-й этаж)ППР ЩЭ</t>
  </si>
  <si>
    <t>1-й под(2,3-й этаж),3-й под(2-5й этаж),4-й под(2-5-й этаж)</t>
  </si>
  <si>
    <t>Дезинсекция подвальных помещений</t>
  </si>
  <si>
    <t>октябрь 2018г.</t>
  </si>
  <si>
    <t>ноябрь 2018г.</t>
  </si>
  <si>
    <t>благоустройство детской площадки заполнение песочницы песком</t>
  </si>
  <si>
    <t>благоустройствоМКД (Заделка ниш,отверстий,оштукатуривание)</t>
  </si>
  <si>
    <t>2,3,4-й подъезд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</si>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</sst>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63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164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05">
          <cell r="E305">
            <v>13489.02</v>
          </cell>
          <cell r="F305">
            <v>167010.33</v>
          </cell>
          <cell r="G305">
            <v>164680.7</v>
          </cell>
          <cell r="H305">
            <v>169284.66999999998</v>
          </cell>
          <cell r="I305">
            <v>749149.8799999999</v>
          </cell>
          <cell r="J305">
            <v>-412854.8799999999</v>
          </cell>
          <cell r="K305">
            <v>8885.050000000017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E307">
            <v>6674.75</v>
          </cell>
          <cell r="F307">
            <v>188543.09</v>
          </cell>
          <cell r="G307">
            <v>0</v>
          </cell>
          <cell r="H307">
            <v>6620.820000000001</v>
          </cell>
          <cell r="I307">
            <v>0</v>
          </cell>
          <cell r="J307">
            <v>195163.91</v>
          </cell>
          <cell r="K307">
            <v>53.92999999999938</v>
          </cell>
        </row>
        <row r="308">
          <cell r="E308">
            <v>25905.44</v>
          </cell>
          <cell r="F308">
            <v>208065.81</v>
          </cell>
          <cell r="G308">
            <v>46295.719999999994</v>
          </cell>
          <cell r="H308">
            <v>56671.020000000004</v>
          </cell>
          <cell r="I308">
            <v>0</v>
          </cell>
          <cell r="J308">
            <v>264736.83</v>
          </cell>
          <cell r="K308">
            <v>15530.139999999985</v>
          </cell>
        </row>
        <row r="309">
          <cell r="E309">
            <v>14670.96</v>
          </cell>
          <cell r="F309">
            <v>-14670.96</v>
          </cell>
          <cell r="G309">
            <v>0</v>
          </cell>
          <cell r="H309">
            <v>0</v>
          </cell>
          <cell r="I309">
            <v>0</v>
          </cell>
          <cell r="J309">
            <v>-14670.96</v>
          </cell>
          <cell r="K309">
            <v>14670.96</v>
          </cell>
        </row>
        <row r="310">
          <cell r="E310">
            <v>3722.39</v>
          </cell>
          <cell r="F310">
            <v>0</v>
          </cell>
          <cell r="G310">
            <v>24000</v>
          </cell>
          <cell r="H310">
            <v>4000</v>
          </cell>
          <cell r="I310">
            <v>0</v>
          </cell>
          <cell r="J310">
            <v>4000</v>
          </cell>
          <cell r="K310">
            <v>23722.39</v>
          </cell>
        </row>
        <row r="312">
          <cell r="E312">
            <v>15611.1</v>
          </cell>
          <cell r="F312">
            <v>33636.619999999995</v>
          </cell>
          <cell r="G312">
            <v>90735.91</v>
          </cell>
          <cell r="H312">
            <v>111718.84</v>
          </cell>
          <cell r="I312">
            <v>37627.11</v>
          </cell>
          <cell r="J312">
            <v>107728.34999999999</v>
          </cell>
          <cell r="K312">
            <v>-5371.8299999999945</v>
          </cell>
        </row>
        <row r="313">
          <cell r="E313">
            <v>15456.029999999999</v>
          </cell>
          <cell r="F313">
            <v>-15456.029999999999</v>
          </cell>
          <cell r="G313">
            <v>74591.24</v>
          </cell>
          <cell r="H313">
            <v>79889.20999999999</v>
          </cell>
          <cell r="I313">
            <v>27632.870000000003</v>
          </cell>
          <cell r="J313">
            <v>36800.31</v>
          </cell>
          <cell r="K313">
            <v>10158.060000000009</v>
          </cell>
        </row>
        <row r="314">
          <cell r="E314">
            <v>1878.44</v>
          </cell>
          <cell r="F314">
            <v>7181.129999999999</v>
          </cell>
          <cell r="G314">
            <v>25002.33</v>
          </cell>
          <cell r="H314">
            <v>26825.859999999997</v>
          </cell>
          <cell r="I314">
            <v>0</v>
          </cell>
          <cell r="J314">
            <v>34006.99</v>
          </cell>
          <cell r="K314">
            <v>54.91000000000258</v>
          </cell>
        </row>
        <row r="315">
          <cell r="E315">
            <v>585.54</v>
          </cell>
          <cell r="F315">
            <v>-36694.01</v>
          </cell>
          <cell r="G315">
            <v>18751.86</v>
          </cell>
          <cell r="H315">
            <v>20119.64</v>
          </cell>
          <cell r="I315">
            <v>14580</v>
          </cell>
          <cell r="J315">
            <v>-31154.37</v>
          </cell>
          <cell r="K315">
            <v>-782.2400000000007</v>
          </cell>
        </row>
        <row r="316">
          <cell r="E316">
            <v>940.83</v>
          </cell>
          <cell r="F316">
            <v>-16025.230000000001</v>
          </cell>
          <cell r="G316">
            <v>4250.35</v>
          </cell>
          <cell r="H316">
            <v>4560.43</v>
          </cell>
          <cell r="I316">
            <v>4548.96</v>
          </cell>
          <cell r="J316">
            <v>-16013.76</v>
          </cell>
          <cell r="K316">
            <v>630.75</v>
          </cell>
        </row>
        <row r="317">
          <cell r="E317">
            <v>76.94</v>
          </cell>
          <cell r="F317">
            <v>658.56</v>
          </cell>
          <cell r="G317">
            <v>125.14</v>
          </cell>
          <cell r="H317">
            <v>134.23000000000002</v>
          </cell>
          <cell r="I317">
            <v>0</v>
          </cell>
          <cell r="J317">
            <v>792.7900000000001</v>
          </cell>
          <cell r="K317">
            <v>67.85</v>
          </cell>
        </row>
        <row r="318">
          <cell r="E318">
            <v>7202.6</v>
          </cell>
          <cell r="F318">
            <v>-7202.6</v>
          </cell>
          <cell r="G318">
            <v>39282.17</v>
          </cell>
          <cell r="H318">
            <v>42042.729999999996</v>
          </cell>
          <cell r="I318">
            <v>14498.579999999998</v>
          </cell>
          <cell r="J318">
            <v>20341.55</v>
          </cell>
          <cell r="K318">
            <v>4442.040000000003</v>
          </cell>
        </row>
        <row r="319">
          <cell r="E319">
            <v>3769.33</v>
          </cell>
          <cell r="F319">
            <v>-43647.05</v>
          </cell>
          <cell r="G319">
            <v>14584.72</v>
          </cell>
          <cell r="H319">
            <v>15648.790000000003</v>
          </cell>
          <cell r="I319">
            <v>34265.8205</v>
          </cell>
          <cell r="J319">
            <v>-62264.0805</v>
          </cell>
          <cell r="K319">
            <v>2705.259999999997</v>
          </cell>
        </row>
        <row r="320">
          <cell r="E320">
            <v>989.72</v>
          </cell>
          <cell r="F320">
            <v>-10461.55</v>
          </cell>
          <cell r="G320">
            <v>3791.71</v>
          </cell>
          <cell r="H320">
            <v>4068.05</v>
          </cell>
          <cell r="I320">
            <v>0</v>
          </cell>
          <cell r="J320">
            <v>-6393.500000000001</v>
          </cell>
          <cell r="K320">
            <v>713.3800000000001</v>
          </cell>
        </row>
        <row r="322">
          <cell r="E322">
            <v>5285.7</v>
          </cell>
          <cell r="F322">
            <v>-5297.7</v>
          </cell>
          <cell r="G322">
            <v>97829.82</v>
          </cell>
          <cell r="H322">
            <v>98357.84</v>
          </cell>
          <cell r="I322">
            <v>97829.82</v>
          </cell>
          <cell r="J322">
            <v>-4769.680000000008</v>
          </cell>
          <cell r="K322">
            <v>4757.680000000008</v>
          </cell>
        </row>
        <row r="323">
          <cell r="E323">
            <v>1072.5700000000002</v>
          </cell>
          <cell r="F323">
            <v>-1072.554</v>
          </cell>
          <cell r="G323">
            <v>11387.58</v>
          </cell>
          <cell r="H323">
            <v>12135.109999999999</v>
          </cell>
          <cell r="I323">
            <v>11387.58</v>
          </cell>
          <cell r="J323">
            <v>-325.0240000000008</v>
          </cell>
          <cell r="K323">
            <v>325.0400000000013</v>
          </cell>
        </row>
        <row r="324">
          <cell r="E324">
            <v>4423.43</v>
          </cell>
          <cell r="F324">
            <v>-4423.42</v>
          </cell>
          <cell r="G324">
            <v>45690.59</v>
          </cell>
          <cell r="H324">
            <v>48112.310000000005</v>
          </cell>
          <cell r="I324">
            <v>45690.59</v>
          </cell>
          <cell r="J324">
            <v>-2001.6999999999962</v>
          </cell>
          <cell r="K324">
            <v>2001.7099999999982</v>
          </cell>
        </row>
        <row r="325">
          <cell r="E325">
            <v>2121.55</v>
          </cell>
          <cell r="F325">
            <v>9789.099999999999</v>
          </cell>
          <cell r="G325">
            <v>16002.540000000003</v>
          </cell>
          <cell r="H325">
            <v>16984.739999999998</v>
          </cell>
          <cell r="I325">
            <v>16002.540000000003</v>
          </cell>
          <cell r="J325">
            <v>10771.299999999994</v>
          </cell>
          <cell r="K325">
            <v>1139.3500000000058</v>
          </cell>
        </row>
        <row r="326">
          <cell r="E326">
            <v>13460.7</v>
          </cell>
          <cell r="F326">
            <v>5838.99</v>
          </cell>
          <cell r="G326">
            <v>85775.37000000001</v>
          </cell>
          <cell r="H326">
            <v>85717.84000000001</v>
          </cell>
          <cell r="I326">
            <v>85775.37000000001</v>
          </cell>
          <cell r="J326">
            <v>5781.459999999997</v>
          </cell>
          <cell r="K326">
            <v>13518.229999999989</v>
          </cell>
        </row>
        <row r="327">
          <cell r="E327">
            <v>19671.06</v>
          </cell>
          <cell r="F327">
            <v>-19671.06</v>
          </cell>
          <cell r="G327">
            <v>101074.34999999999</v>
          </cell>
          <cell r="H327">
            <v>103148.38999999998</v>
          </cell>
          <cell r="I327">
            <v>101074.34999999999</v>
          </cell>
          <cell r="J327">
            <v>-17597.02</v>
          </cell>
          <cell r="K327">
            <v>17597.02</v>
          </cell>
        </row>
        <row r="328">
          <cell r="E328">
            <v>18849.26</v>
          </cell>
          <cell r="F328">
            <v>-18849.26</v>
          </cell>
          <cell r="G328">
            <v>93628.70000000001</v>
          </cell>
          <cell r="H328">
            <v>100588.1</v>
          </cell>
          <cell r="I328">
            <v>93628.70000000001</v>
          </cell>
          <cell r="J328">
            <v>-11889.859999999991</v>
          </cell>
          <cell r="K328">
            <v>11889.859999999993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0" sqref="A6:IV30"/>
    </sheetView>
  </sheetViews>
  <sheetFormatPr defaultColWidth="11.57421875" defaultRowHeight="12.75"/>
  <cols>
    <col min="1" max="1" width="7.28125" style="0" customWidth="1"/>
    <col min="2" max="2" width="23.140625" style="0" customWidth="1"/>
    <col min="3" max="3" width="11.57421875" style="0" customWidth="1"/>
    <col min="4" max="5" width="16.7109375" style="0" customWidth="1"/>
    <col min="6" max="6" width="20.421875" style="0" customWidth="1"/>
    <col min="7" max="7" width="16.28125" style="0" customWidth="1"/>
    <col min="8" max="8" width="19.8515625" style="0" customWidth="1"/>
    <col min="9" max="9" width="15.421875" style="0" customWidth="1"/>
    <col min="10" max="10" width="20.421875" style="0" customWidth="1"/>
    <col min="11" max="11" width="17.00390625" style="0" customWidth="1"/>
  </cols>
  <sheetData>
    <row r="1" spans="1:1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5" customHeight="1">
      <c r="A3" s="36" t="s">
        <v>1</v>
      </c>
      <c r="B3" s="37" t="s">
        <v>2</v>
      </c>
      <c r="C3" s="37"/>
      <c r="D3" s="38" t="s">
        <v>3</v>
      </c>
      <c r="E3" s="38" t="s">
        <v>4</v>
      </c>
      <c r="F3" s="39" t="s">
        <v>5</v>
      </c>
      <c r="G3" s="39" t="s">
        <v>6</v>
      </c>
      <c r="H3" s="39" t="s">
        <v>7</v>
      </c>
      <c r="I3" s="38" t="s">
        <v>8</v>
      </c>
      <c r="J3" s="38" t="s">
        <v>9</v>
      </c>
      <c r="K3" s="38" t="s">
        <v>10</v>
      </c>
    </row>
    <row r="4" spans="1:11" ht="30.75" customHeight="1">
      <c r="A4" s="36"/>
      <c r="B4" s="5" t="s">
        <v>11</v>
      </c>
      <c r="C4" s="5" t="s">
        <v>12</v>
      </c>
      <c r="D4" s="38"/>
      <c r="E4" s="38"/>
      <c r="F4" s="39"/>
      <c r="G4" s="39"/>
      <c r="H4" s="39"/>
      <c r="I4" s="39"/>
      <c r="J4" s="39"/>
      <c r="K4" s="38"/>
    </row>
    <row r="5" spans="1:11" ht="15.75">
      <c r="A5" s="6">
        <v>10</v>
      </c>
      <c r="B5" s="7" t="s">
        <v>13</v>
      </c>
      <c r="C5" s="7">
        <v>6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свод'!E305</f>
        <v>13489.02</v>
      </c>
      <c r="E6" s="11">
        <f>'[1]Лицевые счета домов свод'!F305</f>
        <v>167010.33</v>
      </c>
      <c r="F6" s="11">
        <f>'[1]Лицевые счета домов свод'!G305</f>
        <v>164680.7</v>
      </c>
      <c r="G6" s="11">
        <f>'[1]Лицевые счета домов свод'!H305</f>
        <v>169284.66999999998</v>
      </c>
      <c r="H6" s="11">
        <f>'[1]Лицевые счета домов свод'!I305</f>
        <v>749149.8799999999</v>
      </c>
      <c r="I6" s="11">
        <f>'[1]Лицевые счета домов свод'!J305</f>
        <v>-412854.8799999999</v>
      </c>
      <c r="J6" s="11">
        <f>'[1]Лицевые счета домов свод'!K305</f>
        <v>8885.050000000017</v>
      </c>
      <c r="K6" s="12"/>
    </row>
    <row r="7" spans="1:11" ht="15" hidden="1">
      <c r="A7" s="10"/>
      <c r="B7" s="10"/>
      <c r="C7" s="10"/>
      <c r="D7" s="11">
        <f>'[1]Лицевые счета домов свод'!E306</f>
        <v>0</v>
      </c>
      <c r="E7" s="11">
        <f>'[1]Лицевые счета домов свод'!F306</f>
        <v>0</v>
      </c>
      <c r="F7" s="11">
        <f>'[1]Лицевые счета домов свод'!G306</f>
        <v>0</v>
      </c>
      <c r="G7" s="11">
        <f>'[1]Лицевые счета домов свод'!H306</f>
        <v>0</v>
      </c>
      <c r="H7" s="11">
        <f>'[1]Лицевые счета домов свод'!I306</f>
        <v>0</v>
      </c>
      <c r="I7" s="11">
        <f>'[1]Лицевые счета домов свод'!J306</f>
        <v>0</v>
      </c>
      <c r="J7" s="11">
        <f>'[1]Лицевые счета домов свод'!K306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свод'!E307</f>
        <v>6674.75</v>
      </c>
      <c r="E8" s="11">
        <f>'[1]Лицевые счета домов свод'!F307</f>
        <v>188543.09</v>
      </c>
      <c r="F8" s="11">
        <f>'[1]Лицевые счета домов свод'!G307</f>
        <v>0</v>
      </c>
      <c r="G8" s="11">
        <f>'[1]Лицевые счета домов свод'!H307</f>
        <v>6620.820000000001</v>
      </c>
      <c r="H8" s="11">
        <f>'[1]Лицевые счета домов свод'!I307</f>
        <v>0</v>
      </c>
      <c r="I8" s="11">
        <f>'[1]Лицевые счета домов свод'!J307</f>
        <v>195163.91</v>
      </c>
      <c r="J8" s="11">
        <f>'[1]Лицевые счета домов свод'!K307</f>
        <v>53.92999999999938</v>
      </c>
      <c r="K8" s="12"/>
    </row>
    <row r="9" spans="1:11" ht="15" hidden="1">
      <c r="A9" s="10"/>
      <c r="B9" s="10"/>
      <c r="C9" s="10"/>
      <c r="D9" s="11">
        <f>'[1]Лицевые счета домов свод'!E308</f>
        <v>25905.44</v>
      </c>
      <c r="E9" s="11">
        <f>'[1]Лицевые счета домов свод'!F308</f>
        <v>208065.81</v>
      </c>
      <c r="F9" s="11">
        <f>'[1]Лицевые счета домов свод'!G308</f>
        <v>46295.719999999994</v>
      </c>
      <c r="G9" s="11">
        <f>'[1]Лицевые счета домов свод'!H308</f>
        <v>56671.020000000004</v>
      </c>
      <c r="H9" s="11">
        <f>'[1]Лицевые счета домов свод'!I308</f>
        <v>0</v>
      </c>
      <c r="I9" s="11">
        <f>'[1]Лицевые счета домов свод'!J308</f>
        <v>264736.83</v>
      </c>
      <c r="J9" s="11">
        <f>'[1]Лицевые счета домов свод'!K308</f>
        <v>15530.139999999985</v>
      </c>
      <c r="K9" s="12"/>
    </row>
    <row r="10" spans="1:11" ht="15" hidden="1">
      <c r="A10" s="10"/>
      <c r="B10" s="10"/>
      <c r="C10" s="10"/>
      <c r="D10" s="11">
        <f>'[1]Лицевые счета домов свод'!E309</f>
        <v>14670.96</v>
      </c>
      <c r="E10" s="11">
        <f>'[1]Лицевые счета домов свод'!F309</f>
        <v>-14670.96</v>
      </c>
      <c r="F10" s="11">
        <f>'[1]Лицевые счета домов свод'!G309</f>
        <v>0</v>
      </c>
      <c r="G10" s="11">
        <f>'[1]Лицевые счета домов свод'!H309</f>
        <v>0</v>
      </c>
      <c r="H10" s="11">
        <f>'[1]Лицевые счета домов свод'!I309</f>
        <v>0</v>
      </c>
      <c r="I10" s="11">
        <f>'[1]Лицевые счета домов свод'!J309</f>
        <v>-14670.96</v>
      </c>
      <c r="J10" s="11">
        <f>'[1]Лицевые счета домов свод'!K309</f>
        <v>14670.96</v>
      </c>
      <c r="K10" s="12"/>
    </row>
    <row r="11" spans="1:11" ht="15" hidden="1">
      <c r="A11" s="10"/>
      <c r="B11" s="10"/>
      <c r="C11" s="10"/>
      <c r="D11" s="11">
        <f>'[1]Лицевые счета домов свод'!E310</f>
        <v>3722.39</v>
      </c>
      <c r="E11" s="11">
        <f>'[1]Лицевые счета домов свод'!F310</f>
        <v>0</v>
      </c>
      <c r="F11" s="11">
        <f>'[1]Лицевые счета домов свод'!G310</f>
        <v>24000</v>
      </c>
      <c r="G11" s="11">
        <f>'[1]Лицевые счета домов свод'!H310</f>
        <v>4000</v>
      </c>
      <c r="H11" s="11">
        <f>'[1]Лицевые счета домов свод'!I310</f>
        <v>0</v>
      </c>
      <c r="I11" s="11">
        <f>'[1]Лицевые счета домов свод'!J310</f>
        <v>4000</v>
      </c>
      <c r="J11" s="11">
        <f>'[1]Лицевые счета домов свод'!K310</f>
        <v>23722.39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64462.56</v>
      </c>
      <c r="E12" s="4">
        <f t="shared" si="0"/>
        <v>548948.27</v>
      </c>
      <c r="F12" s="4">
        <f t="shared" si="0"/>
        <v>234976.42</v>
      </c>
      <c r="G12" s="4">
        <f t="shared" si="0"/>
        <v>236576.51</v>
      </c>
      <c r="H12" s="4">
        <f t="shared" si="0"/>
        <v>749149.8799999999</v>
      </c>
      <c r="I12" s="4">
        <f t="shared" si="0"/>
        <v>36374.90000000013</v>
      </c>
      <c r="J12" s="4">
        <f t="shared" si="0"/>
        <v>62862.47</v>
      </c>
      <c r="K12" s="13"/>
    </row>
    <row r="13" spans="1:11" ht="15" hidden="1">
      <c r="A13" s="10"/>
      <c r="B13" s="10"/>
      <c r="C13" s="10"/>
      <c r="D13" s="11">
        <f>'[1]Лицевые счета домов свод'!E312</f>
        <v>15611.1</v>
      </c>
      <c r="E13" s="11">
        <f>'[1]Лицевые счета домов свод'!F312</f>
        <v>33636.619999999995</v>
      </c>
      <c r="F13" s="11">
        <f>'[1]Лицевые счета домов свод'!G312</f>
        <v>90735.91</v>
      </c>
      <c r="G13" s="11">
        <f>'[1]Лицевые счета домов свод'!H312</f>
        <v>111718.84</v>
      </c>
      <c r="H13" s="11">
        <f>'[1]Лицевые счета домов свод'!I312</f>
        <v>37627.11</v>
      </c>
      <c r="I13" s="11">
        <f>'[1]Лицевые счета домов свод'!J312</f>
        <v>107728.34999999999</v>
      </c>
      <c r="J13" s="11">
        <f>'[1]Лицевые счета домов свод'!K312</f>
        <v>-5371.8299999999945</v>
      </c>
      <c r="K13" s="12"/>
    </row>
    <row r="14" spans="1:11" ht="15" hidden="1">
      <c r="A14" s="10"/>
      <c r="B14" s="10"/>
      <c r="C14" s="10"/>
      <c r="D14" s="11">
        <f>'[1]Лицевые счета домов свод'!E313</f>
        <v>15456.029999999999</v>
      </c>
      <c r="E14" s="11">
        <f>'[1]Лицевые счета домов свод'!F313</f>
        <v>-15456.029999999999</v>
      </c>
      <c r="F14" s="11">
        <f>'[1]Лицевые счета домов свод'!G313</f>
        <v>74591.24</v>
      </c>
      <c r="G14" s="11">
        <f>'[1]Лицевые счета домов свод'!H313</f>
        <v>79889.20999999999</v>
      </c>
      <c r="H14" s="11">
        <f>'[1]Лицевые счета домов свод'!I313</f>
        <v>27632.870000000003</v>
      </c>
      <c r="I14" s="11">
        <f>'[1]Лицевые счета домов свод'!J313</f>
        <v>36800.31</v>
      </c>
      <c r="J14" s="11">
        <f>'[1]Лицевые счета домов свод'!K313</f>
        <v>10158.060000000009</v>
      </c>
      <c r="K14" s="12"/>
    </row>
    <row r="15" spans="1:11" ht="15" hidden="1">
      <c r="A15" s="10"/>
      <c r="B15" s="10"/>
      <c r="C15" s="10"/>
      <c r="D15" s="11">
        <f>'[1]Лицевые счета домов свод'!E314</f>
        <v>1878.44</v>
      </c>
      <c r="E15" s="11">
        <f>'[1]Лицевые счета домов свод'!F314</f>
        <v>7181.129999999999</v>
      </c>
      <c r="F15" s="11">
        <f>'[1]Лицевые счета домов свод'!G314</f>
        <v>25002.33</v>
      </c>
      <c r="G15" s="11">
        <f>'[1]Лицевые счета домов свод'!H314</f>
        <v>26825.859999999997</v>
      </c>
      <c r="H15" s="11">
        <f>'[1]Лицевые счета домов свод'!I314</f>
        <v>0</v>
      </c>
      <c r="I15" s="11">
        <f>'[1]Лицевые счета домов свод'!J314</f>
        <v>34006.99</v>
      </c>
      <c r="J15" s="11">
        <f>'[1]Лицевые счета домов свод'!K314</f>
        <v>54.91000000000258</v>
      </c>
      <c r="K15" s="12"/>
    </row>
    <row r="16" spans="1:11" ht="15" hidden="1">
      <c r="A16" s="10"/>
      <c r="B16" s="10"/>
      <c r="C16" s="10"/>
      <c r="D16" s="11">
        <f>'[1]Лицевые счета домов свод'!E315</f>
        <v>585.54</v>
      </c>
      <c r="E16" s="11">
        <f>'[1]Лицевые счета домов свод'!F315</f>
        <v>-36694.01</v>
      </c>
      <c r="F16" s="11">
        <f>'[1]Лицевые счета домов свод'!G315</f>
        <v>18751.86</v>
      </c>
      <c r="G16" s="11">
        <f>'[1]Лицевые счета домов свод'!H315</f>
        <v>20119.64</v>
      </c>
      <c r="H16" s="11">
        <f>'[1]Лицевые счета домов свод'!I315</f>
        <v>14580</v>
      </c>
      <c r="I16" s="11">
        <f>'[1]Лицевые счета домов свод'!J315</f>
        <v>-31154.37</v>
      </c>
      <c r="J16" s="11">
        <f>'[1]Лицевые счета домов свод'!K315</f>
        <v>-782.2400000000007</v>
      </c>
      <c r="K16" s="12"/>
    </row>
    <row r="17" spans="1:11" ht="15" hidden="1">
      <c r="A17" s="10"/>
      <c r="B17" s="10"/>
      <c r="C17" s="10"/>
      <c r="D17" s="11">
        <f>'[1]Лицевые счета домов свод'!E316</f>
        <v>940.83</v>
      </c>
      <c r="E17" s="11">
        <f>'[1]Лицевые счета домов свод'!F316</f>
        <v>-16025.230000000001</v>
      </c>
      <c r="F17" s="11">
        <f>'[1]Лицевые счета домов свод'!G316</f>
        <v>4250.35</v>
      </c>
      <c r="G17" s="11">
        <f>'[1]Лицевые счета домов свод'!H316</f>
        <v>4560.43</v>
      </c>
      <c r="H17" s="11">
        <f>'[1]Лицевые счета домов свод'!I316</f>
        <v>4548.96</v>
      </c>
      <c r="I17" s="11">
        <f>'[1]Лицевые счета домов свод'!J316</f>
        <v>-16013.76</v>
      </c>
      <c r="J17" s="11">
        <f>'[1]Лицевые счета домов свод'!K316</f>
        <v>630.75</v>
      </c>
      <c r="K17" s="12"/>
    </row>
    <row r="18" spans="1:11" ht="15" hidden="1">
      <c r="A18" s="10"/>
      <c r="B18" s="10"/>
      <c r="C18" s="10"/>
      <c r="D18" s="11">
        <f>'[1]Лицевые счета домов свод'!E317</f>
        <v>76.94</v>
      </c>
      <c r="E18" s="11">
        <f>'[1]Лицевые счета домов свод'!F317</f>
        <v>658.56</v>
      </c>
      <c r="F18" s="11">
        <f>'[1]Лицевые счета домов свод'!G317</f>
        <v>125.14</v>
      </c>
      <c r="G18" s="11">
        <f>'[1]Лицевые счета домов свод'!H317</f>
        <v>134.23000000000002</v>
      </c>
      <c r="H18" s="11">
        <f>'[1]Лицевые счета домов свод'!I317</f>
        <v>0</v>
      </c>
      <c r="I18" s="11">
        <f>'[1]Лицевые счета домов свод'!J317</f>
        <v>792.7900000000001</v>
      </c>
      <c r="J18" s="11">
        <f>'[1]Лицевые счета домов свод'!K317</f>
        <v>67.85</v>
      </c>
      <c r="K18" s="12"/>
    </row>
    <row r="19" spans="1:11" ht="15" hidden="1">
      <c r="A19" s="10"/>
      <c r="B19" s="10"/>
      <c r="C19" s="10"/>
      <c r="D19" s="11">
        <f>'[1]Лицевые счета домов свод'!E318</f>
        <v>7202.6</v>
      </c>
      <c r="E19" s="11">
        <f>'[1]Лицевые счета домов свод'!F318</f>
        <v>-7202.6</v>
      </c>
      <c r="F19" s="11">
        <f>'[1]Лицевые счета домов свод'!G318</f>
        <v>39282.17</v>
      </c>
      <c r="G19" s="11">
        <f>'[1]Лицевые счета домов свод'!H318</f>
        <v>42042.729999999996</v>
      </c>
      <c r="H19" s="11">
        <f>'[1]Лицевые счета домов свод'!I318</f>
        <v>14498.579999999998</v>
      </c>
      <c r="I19" s="11">
        <f>'[1]Лицевые счета домов свод'!J318</f>
        <v>20341.55</v>
      </c>
      <c r="J19" s="11">
        <f>'[1]Лицевые счета домов свод'!K318</f>
        <v>4442.040000000003</v>
      </c>
      <c r="K19" s="12"/>
    </row>
    <row r="20" spans="1:11" ht="15" hidden="1">
      <c r="A20" s="10"/>
      <c r="B20" s="10"/>
      <c r="C20" s="10"/>
      <c r="D20" s="11">
        <f>'[1]Лицевые счета домов свод'!E319</f>
        <v>3769.33</v>
      </c>
      <c r="E20" s="11">
        <f>'[1]Лицевые счета домов свод'!F319</f>
        <v>-43647.05</v>
      </c>
      <c r="F20" s="11">
        <f>'[1]Лицевые счета домов свод'!G319</f>
        <v>14584.72</v>
      </c>
      <c r="G20" s="11">
        <f>'[1]Лицевые счета домов свод'!H319</f>
        <v>15648.790000000003</v>
      </c>
      <c r="H20" s="14">
        <f>'[1]Лицевые счета домов свод'!I319</f>
        <v>34265.8205</v>
      </c>
      <c r="I20" s="14">
        <f>'[1]Лицевые счета домов свод'!J319</f>
        <v>-62264.0805</v>
      </c>
      <c r="J20" s="11">
        <f>'[1]Лицевые счета домов свод'!K319</f>
        <v>2705.259999999997</v>
      </c>
      <c r="K20" s="12"/>
    </row>
    <row r="21" spans="1:11" ht="15" hidden="1">
      <c r="A21" s="10"/>
      <c r="B21" s="10"/>
      <c r="C21" s="10"/>
      <c r="D21" s="11">
        <f>'[1]Лицевые счета домов свод'!E320</f>
        <v>989.72</v>
      </c>
      <c r="E21" s="11">
        <f>'[1]Лицевые счета домов свод'!F320</f>
        <v>-10461.55</v>
      </c>
      <c r="F21" s="11">
        <f>'[1]Лицевые счета домов свод'!G320</f>
        <v>3791.71</v>
      </c>
      <c r="G21" s="11">
        <f>'[1]Лицевые счета домов свод'!H320</f>
        <v>4068.05</v>
      </c>
      <c r="H21" s="11">
        <f>'[1]Лицевые счета домов свод'!I320</f>
        <v>0</v>
      </c>
      <c r="I21" s="11">
        <f>'[1]Лицевые счета домов свод'!J320</f>
        <v>-6393.500000000001</v>
      </c>
      <c r="J21" s="11">
        <f>'[1]Лицевые счета домов свод'!K320</f>
        <v>713.3800000000001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46510.530000000006</v>
      </c>
      <c r="E22" s="4">
        <f t="shared" si="1"/>
        <v>-88010.16000000002</v>
      </c>
      <c r="F22" s="4">
        <f t="shared" si="1"/>
        <v>271115.43000000005</v>
      </c>
      <c r="G22" s="4">
        <f t="shared" si="1"/>
        <v>305007.77999999997</v>
      </c>
      <c r="H22" s="15">
        <f t="shared" si="1"/>
        <v>133153.34050000002</v>
      </c>
      <c r="I22" s="15">
        <f t="shared" si="1"/>
        <v>83844.27949999996</v>
      </c>
      <c r="J22" s="4">
        <f t="shared" si="1"/>
        <v>12618.180000000015</v>
      </c>
      <c r="K22" s="13"/>
    </row>
    <row r="23" spans="1:11" ht="15" hidden="1">
      <c r="A23" s="10"/>
      <c r="B23" s="10"/>
      <c r="C23" s="10"/>
      <c r="D23" s="11">
        <f>'[1]Лицевые счета домов свод'!E322</f>
        <v>5285.7</v>
      </c>
      <c r="E23" s="11">
        <f>'[1]Лицевые счета домов свод'!F322</f>
        <v>-5297.7</v>
      </c>
      <c r="F23" s="11">
        <f>'[1]Лицевые счета домов свод'!G322</f>
        <v>97829.82</v>
      </c>
      <c r="G23" s="11">
        <f>'[1]Лицевые счета домов свод'!H322</f>
        <v>98357.84</v>
      </c>
      <c r="H23" s="11">
        <f>'[1]Лицевые счета домов свод'!I322</f>
        <v>97829.82</v>
      </c>
      <c r="I23" s="11">
        <f>'[1]Лицевые счета домов свод'!J322</f>
        <v>-4769.680000000008</v>
      </c>
      <c r="J23" s="11">
        <f>'[1]Лицевые счета домов свод'!K322</f>
        <v>4757.680000000008</v>
      </c>
      <c r="K23" s="12"/>
    </row>
    <row r="24" spans="1:11" ht="15" hidden="1">
      <c r="A24" s="10"/>
      <c r="B24" s="10"/>
      <c r="C24" s="10"/>
      <c r="D24" s="11">
        <f>'[1]Лицевые счета домов свод'!E323</f>
        <v>1072.5700000000002</v>
      </c>
      <c r="E24" s="11">
        <f>'[1]Лицевые счета домов свод'!F323</f>
        <v>-1072.554</v>
      </c>
      <c r="F24" s="11">
        <f>'[1]Лицевые счета домов свод'!G323</f>
        <v>11387.58</v>
      </c>
      <c r="G24" s="11">
        <f>'[1]Лицевые счета домов свод'!H323</f>
        <v>12135.109999999999</v>
      </c>
      <c r="H24" s="11">
        <f>'[1]Лицевые счета домов свод'!I323</f>
        <v>11387.58</v>
      </c>
      <c r="I24" s="11">
        <f>'[1]Лицевые счета домов свод'!J323</f>
        <v>-325.0240000000008</v>
      </c>
      <c r="J24" s="11">
        <f>'[1]Лицевые счета домов свод'!K323</f>
        <v>325.0400000000013</v>
      </c>
      <c r="K24" s="12"/>
    </row>
    <row r="25" spans="1:11" ht="15" hidden="1">
      <c r="A25" s="10"/>
      <c r="B25" s="10"/>
      <c r="C25" s="10"/>
      <c r="D25" s="11">
        <f>'[1]Лицевые счета домов свод'!E324</f>
        <v>4423.43</v>
      </c>
      <c r="E25" s="11">
        <f>'[1]Лицевые счета домов свод'!F324</f>
        <v>-4423.42</v>
      </c>
      <c r="F25" s="11">
        <f>'[1]Лицевые счета домов свод'!G324</f>
        <v>45690.59</v>
      </c>
      <c r="G25" s="11">
        <f>'[1]Лицевые счета домов свод'!H324</f>
        <v>48112.310000000005</v>
      </c>
      <c r="H25" s="11">
        <f>'[1]Лицевые счета домов свод'!I324</f>
        <v>45690.59</v>
      </c>
      <c r="I25" s="11">
        <f>'[1]Лицевые счета домов свод'!J324</f>
        <v>-2001.6999999999962</v>
      </c>
      <c r="J25" s="11">
        <f>'[1]Лицевые счета домов свод'!K324</f>
        <v>2001.7099999999982</v>
      </c>
      <c r="K25" s="12"/>
    </row>
    <row r="26" spans="1:11" ht="15" hidden="1">
      <c r="A26" s="10"/>
      <c r="B26" s="10"/>
      <c r="C26" s="10"/>
      <c r="D26" s="11">
        <f>'[1]Лицевые счета домов свод'!E325</f>
        <v>2121.55</v>
      </c>
      <c r="E26" s="11">
        <f>'[1]Лицевые счета домов свод'!F325</f>
        <v>9789.099999999999</v>
      </c>
      <c r="F26" s="11">
        <f>'[1]Лицевые счета домов свод'!G325</f>
        <v>16002.540000000003</v>
      </c>
      <c r="G26" s="11">
        <f>'[1]Лицевые счета домов свод'!H325</f>
        <v>16984.739999999998</v>
      </c>
      <c r="H26" s="11">
        <f>'[1]Лицевые счета домов свод'!I325</f>
        <v>16002.540000000003</v>
      </c>
      <c r="I26" s="11">
        <f>'[1]Лицевые счета домов свод'!J325</f>
        <v>10771.299999999994</v>
      </c>
      <c r="J26" s="11">
        <f>'[1]Лицевые счета домов свод'!K325</f>
        <v>1139.3500000000058</v>
      </c>
      <c r="K26" s="12"/>
    </row>
    <row r="27" spans="1:11" ht="15" hidden="1">
      <c r="A27" s="10"/>
      <c r="B27" s="10"/>
      <c r="C27" s="10"/>
      <c r="D27" s="11">
        <f>'[1]Лицевые счета домов свод'!E326</f>
        <v>13460.7</v>
      </c>
      <c r="E27" s="11">
        <f>'[1]Лицевые счета домов свод'!F326</f>
        <v>5838.99</v>
      </c>
      <c r="F27" s="11">
        <f>'[1]Лицевые счета домов свод'!G326</f>
        <v>85775.37000000001</v>
      </c>
      <c r="G27" s="11">
        <f>'[1]Лицевые счета домов свод'!H326</f>
        <v>85717.84000000001</v>
      </c>
      <c r="H27" s="11">
        <f>'[1]Лицевые счета домов свод'!I326</f>
        <v>85775.37000000001</v>
      </c>
      <c r="I27" s="11">
        <f>'[1]Лицевые счета домов свод'!J326</f>
        <v>5781.459999999997</v>
      </c>
      <c r="J27" s="11">
        <f>'[1]Лицевые счета домов свод'!K326</f>
        <v>13518.229999999989</v>
      </c>
      <c r="K27" s="12"/>
    </row>
    <row r="28" spans="1:11" ht="15" hidden="1">
      <c r="A28" s="10"/>
      <c r="B28" s="10"/>
      <c r="C28" s="10"/>
      <c r="D28" s="11">
        <f>'[1]Лицевые счета домов свод'!E327</f>
        <v>19671.06</v>
      </c>
      <c r="E28" s="11">
        <f>'[1]Лицевые счета домов свод'!F327</f>
        <v>-19671.06</v>
      </c>
      <c r="F28" s="11">
        <f>'[1]Лицевые счета домов свод'!G327</f>
        <v>101074.34999999999</v>
      </c>
      <c r="G28" s="11">
        <f>'[1]Лицевые счета домов свод'!H327</f>
        <v>103148.38999999998</v>
      </c>
      <c r="H28" s="11">
        <f>'[1]Лицевые счета домов свод'!I327</f>
        <v>101074.34999999999</v>
      </c>
      <c r="I28" s="11">
        <f>'[1]Лицевые счета домов свод'!J327</f>
        <v>-17597.02</v>
      </c>
      <c r="J28" s="11">
        <f>'[1]Лицевые счета домов свод'!K327</f>
        <v>17597.02</v>
      </c>
      <c r="K28" s="12"/>
    </row>
    <row r="29" spans="1:11" ht="15" hidden="1">
      <c r="A29" s="10"/>
      <c r="B29" s="10"/>
      <c r="C29" s="10"/>
      <c r="D29" s="11">
        <f>'[1]Лицевые счета домов свод'!E328</f>
        <v>18849.26</v>
      </c>
      <c r="E29" s="11">
        <f>'[1]Лицевые счета домов свод'!F328</f>
        <v>-18849.26</v>
      </c>
      <c r="F29" s="11">
        <f>'[1]Лицевые счета домов свод'!G328</f>
        <v>93628.70000000001</v>
      </c>
      <c r="G29" s="11">
        <f>'[1]Лицевые счета домов свод'!H328</f>
        <v>100588.1</v>
      </c>
      <c r="H29" s="11">
        <f>'[1]Лицевые счета домов свод'!I328</f>
        <v>93628.70000000001</v>
      </c>
      <c r="I29" s="11">
        <f>'[1]Лицевые счета домов свод'!J328</f>
        <v>-11889.859999999991</v>
      </c>
      <c r="J29" s="11">
        <f>'[1]Лицевые счета домов свод'!K328</f>
        <v>11889.859999999993</v>
      </c>
      <c r="K29" s="12"/>
    </row>
    <row r="30" spans="1:11" ht="15" hidden="1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2"/>
    </row>
    <row r="31" spans="1:11" ht="15.75">
      <c r="A31" s="6"/>
      <c r="B31" s="40" t="s">
        <v>15</v>
      </c>
      <c r="C31" s="40"/>
      <c r="D31" s="16">
        <f aca="true" t="shared" si="2" ref="D31:J31">SUM(D23:D30)+D12+D22</f>
        <v>175857.36000000002</v>
      </c>
      <c r="E31" s="16">
        <f t="shared" si="2"/>
        <v>427252.206</v>
      </c>
      <c r="F31" s="16">
        <f t="shared" si="2"/>
        <v>957480.8</v>
      </c>
      <c r="G31" s="16">
        <f t="shared" si="2"/>
        <v>1006628.6199999999</v>
      </c>
      <c r="H31" s="17">
        <f t="shared" si="2"/>
        <v>1333692.1704999998</v>
      </c>
      <c r="I31" s="17">
        <f t="shared" si="2"/>
        <v>100188.65550000008</v>
      </c>
      <c r="J31" s="17">
        <f t="shared" si="2"/>
        <v>126709.54000000001</v>
      </c>
      <c r="K31" s="18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="80" zoomScaleNormal="80" zoomScalePageLayoutView="0" workbookViewId="0" topLeftCell="A25">
      <selection activeCell="K47" activeCellId="1" sqref="A6:IV30 K47"/>
    </sheetView>
  </sheetViews>
  <sheetFormatPr defaultColWidth="11.57421875" defaultRowHeight="12.75"/>
  <cols>
    <col min="1" max="1" width="9.7109375" style="0" customWidth="1"/>
    <col min="2" max="2" width="56.00390625" style="19" customWidth="1"/>
    <col min="3" max="3" width="27.57421875" style="0" customWidth="1"/>
    <col min="4" max="4" width="50.28125" style="0" customWidth="1"/>
  </cols>
  <sheetData>
    <row r="1" spans="1:4" s="20" customFormat="1" ht="27" customHeight="1">
      <c r="A1" s="41" t="s">
        <v>16</v>
      </c>
      <c r="B1" s="41"/>
      <c r="C1" s="41"/>
      <c r="D1" s="41"/>
    </row>
    <row r="2" spans="1:4" s="20" customFormat="1" ht="27" customHeight="1">
      <c r="A2" s="21" t="s">
        <v>1</v>
      </c>
      <c r="B2" s="22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3" t="s">
        <v>19</v>
      </c>
      <c r="C3" s="23" t="s">
        <v>20</v>
      </c>
      <c r="D3" s="23" t="s">
        <v>21</v>
      </c>
    </row>
    <row r="4" spans="1:4" s="20" customFormat="1" ht="27" customHeight="1">
      <c r="A4" s="23">
        <v>2</v>
      </c>
      <c r="B4" s="24" t="s">
        <v>22</v>
      </c>
      <c r="C4" s="25" t="s">
        <v>20</v>
      </c>
      <c r="D4" s="25" t="s">
        <v>21</v>
      </c>
    </row>
    <row r="5" spans="1:4" s="20" customFormat="1" ht="59.25" customHeight="1">
      <c r="A5" s="23">
        <v>3</v>
      </c>
      <c r="B5" s="26" t="s">
        <v>23</v>
      </c>
      <c r="C5" s="26" t="s">
        <v>20</v>
      </c>
      <c r="D5" s="24" t="s">
        <v>24</v>
      </c>
    </row>
    <row r="6" spans="1:4" s="20" customFormat="1" ht="27" customHeight="1">
      <c r="A6" s="42" t="s">
        <v>25</v>
      </c>
      <c r="B6" s="42"/>
      <c r="C6" s="42"/>
      <c r="D6" s="42"/>
    </row>
    <row r="7" spans="1:4" s="20" customFormat="1" ht="27" customHeight="1">
      <c r="A7" s="21" t="s">
        <v>1</v>
      </c>
      <c r="B7" s="22" t="s">
        <v>17</v>
      </c>
      <c r="C7" s="22" t="s">
        <v>2</v>
      </c>
      <c r="D7" s="22" t="s">
        <v>18</v>
      </c>
    </row>
    <row r="8" spans="1:4" s="20" customFormat="1" ht="27" customHeight="1">
      <c r="A8" s="23">
        <v>1</v>
      </c>
      <c r="B8" s="23" t="s">
        <v>26</v>
      </c>
      <c r="C8" s="23" t="s">
        <v>20</v>
      </c>
      <c r="D8" s="23"/>
    </row>
    <row r="9" spans="1:4" s="20" customFormat="1" ht="27" customHeight="1">
      <c r="A9" s="23">
        <v>2</v>
      </c>
      <c r="B9" s="24" t="s">
        <v>27</v>
      </c>
      <c r="C9" s="23" t="s">
        <v>20</v>
      </c>
      <c r="D9" s="25" t="s">
        <v>28</v>
      </c>
    </row>
    <row r="10" spans="1:4" s="20" customFormat="1" ht="27" customHeight="1">
      <c r="A10" s="23">
        <v>3</v>
      </c>
      <c r="B10" s="23" t="s">
        <v>29</v>
      </c>
      <c r="C10" s="23" t="s">
        <v>20</v>
      </c>
      <c r="D10" s="25" t="s">
        <v>30</v>
      </c>
    </row>
    <row r="11" spans="1:4" s="20" customFormat="1" ht="34.5" customHeight="1">
      <c r="A11" s="23">
        <v>4</v>
      </c>
      <c r="B11" s="26" t="s">
        <v>23</v>
      </c>
      <c r="C11" s="26" t="s">
        <v>20</v>
      </c>
      <c r="D11" s="24" t="s">
        <v>31</v>
      </c>
    </row>
    <row r="12" spans="1:4" s="20" customFormat="1" ht="40.5" customHeight="1">
      <c r="A12" s="23">
        <v>5</v>
      </c>
      <c r="B12" s="26" t="s">
        <v>23</v>
      </c>
      <c r="C12" s="26" t="s">
        <v>20</v>
      </c>
      <c r="D12" s="24" t="s">
        <v>32</v>
      </c>
    </row>
    <row r="13" spans="1:4" s="20" customFormat="1" ht="27" customHeight="1">
      <c r="A13" s="43" t="s">
        <v>33</v>
      </c>
      <c r="B13" s="43"/>
      <c r="C13" s="43"/>
      <c r="D13" s="43"/>
    </row>
    <row r="14" spans="1:4" s="20" customFormat="1" ht="27" customHeight="1">
      <c r="A14" s="21" t="s">
        <v>1</v>
      </c>
      <c r="B14" s="21" t="s">
        <v>17</v>
      </c>
      <c r="C14" s="21" t="s">
        <v>2</v>
      </c>
      <c r="D14" s="21" t="s">
        <v>18</v>
      </c>
    </row>
    <row r="15" spans="1:4" s="20" customFormat="1" ht="27" customHeight="1">
      <c r="A15" s="26">
        <v>1</v>
      </c>
      <c r="B15" s="24" t="s">
        <v>34</v>
      </c>
      <c r="C15" s="26" t="s">
        <v>20</v>
      </c>
      <c r="D15" s="26" t="s">
        <v>35</v>
      </c>
    </row>
    <row r="16" spans="1:4" s="20" customFormat="1" ht="40.5" customHeight="1">
      <c r="A16" s="26">
        <v>2</v>
      </c>
      <c r="B16" s="26" t="s">
        <v>23</v>
      </c>
      <c r="C16" s="26" t="s">
        <v>20</v>
      </c>
      <c r="D16" s="26"/>
    </row>
    <row r="17" spans="1:4" s="20" customFormat="1" ht="27" customHeight="1">
      <c r="A17" s="41" t="s">
        <v>36</v>
      </c>
      <c r="B17" s="41"/>
      <c r="C17" s="41"/>
      <c r="D17" s="41"/>
    </row>
    <row r="18" spans="1:4" s="20" customFormat="1" ht="27" customHeight="1">
      <c r="A18" s="21" t="s">
        <v>1</v>
      </c>
      <c r="B18" s="22" t="s">
        <v>17</v>
      </c>
      <c r="C18" s="22" t="s">
        <v>2</v>
      </c>
      <c r="D18" s="22" t="s">
        <v>18</v>
      </c>
    </row>
    <row r="19" spans="1:4" s="20" customFormat="1" ht="27" customHeight="1">
      <c r="A19" s="23">
        <v>1</v>
      </c>
      <c r="B19" s="26" t="s">
        <v>37</v>
      </c>
      <c r="C19" s="24" t="s">
        <v>20</v>
      </c>
      <c r="D19" s="26"/>
    </row>
    <row r="20" spans="1:4" s="20" customFormat="1" ht="27" customHeight="1">
      <c r="A20" s="41" t="s">
        <v>38</v>
      </c>
      <c r="B20" s="41"/>
      <c r="C20" s="41"/>
      <c r="D20" s="41"/>
    </row>
    <row r="21" spans="1:4" s="20" customFormat="1" ht="27" customHeight="1">
      <c r="A21" s="21" t="s">
        <v>1</v>
      </c>
      <c r="B21" s="22" t="s">
        <v>17</v>
      </c>
      <c r="C21" s="22" t="s">
        <v>2</v>
      </c>
      <c r="D21" s="22" t="s">
        <v>18</v>
      </c>
    </row>
    <row r="22" spans="1:4" s="20" customFormat="1" ht="27" customHeight="1">
      <c r="A22" s="23">
        <v>1</v>
      </c>
      <c r="B22" s="23" t="s">
        <v>39</v>
      </c>
      <c r="C22" s="25" t="s">
        <v>20</v>
      </c>
      <c r="D22" s="23" t="s">
        <v>40</v>
      </c>
    </row>
    <row r="23" spans="1:4" s="20" customFormat="1" ht="27" customHeight="1">
      <c r="A23" s="23">
        <v>2</v>
      </c>
      <c r="B23" s="27" t="s">
        <v>41</v>
      </c>
      <c r="C23" s="25" t="s">
        <v>20</v>
      </c>
      <c r="D23" s="28" t="s">
        <v>40</v>
      </c>
    </row>
    <row r="24" spans="1:4" s="20" customFormat="1" ht="27" customHeight="1">
      <c r="A24" s="23">
        <v>3</v>
      </c>
      <c r="B24" s="24" t="s">
        <v>42</v>
      </c>
      <c r="C24" s="25" t="s">
        <v>20</v>
      </c>
      <c r="D24" s="25"/>
    </row>
    <row r="25" spans="1:4" s="20" customFormat="1" ht="27" customHeight="1">
      <c r="A25" s="23">
        <v>4</v>
      </c>
      <c r="B25" s="24" t="s">
        <v>43</v>
      </c>
      <c r="C25" s="26" t="s">
        <v>20</v>
      </c>
      <c r="D25" s="24" t="s">
        <v>44</v>
      </c>
    </row>
    <row r="26" spans="1:4" s="20" customFormat="1" ht="27" customHeight="1">
      <c r="A26" s="23">
        <v>5</v>
      </c>
      <c r="B26" s="24" t="s">
        <v>43</v>
      </c>
      <c r="C26" s="26" t="s">
        <v>20</v>
      </c>
      <c r="D26" s="24"/>
    </row>
    <row r="27" spans="1:4" s="20" customFormat="1" ht="38.25" customHeight="1">
      <c r="A27" s="23">
        <v>6</v>
      </c>
      <c r="B27" s="24" t="s">
        <v>45</v>
      </c>
      <c r="C27" s="26" t="s">
        <v>20</v>
      </c>
      <c r="D27" s="24" t="s">
        <v>46</v>
      </c>
    </row>
    <row r="28" spans="1:4" s="20" customFormat="1" ht="27" customHeight="1">
      <c r="A28" s="23">
        <v>7</v>
      </c>
      <c r="B28" s="24" t="s">
        <v>47</v>
      </c>
      <c r="C28" s="26" t="s">
        <v>20</v>
      </c>
      <c r="D28" s="24" t="s">
        <v>46</v>
      </c>
    </row>
    <row r="29" spans="1:4" s="20" customFormat="1" ht="27" customHeight="1">
      <c r="A29" s="41" t="s">
        <v>48</v>
      </c>
      <c r="B29" s="41"/>
      <c r="C29" s="41"/>
      <c r="D29" s="41"/>
    </row>
    <row r="30" spans="1:4" s="20" customFormat="1" ht="27" customHeight="1">
      <c r="A30" s="21" t="s">
        <v>1</v>
      </c>
      <c r="B30" s="22" t="s">
        <v>17</v>
      </c>
      <c r="C30" s="22" t="s">
        <v>2</v>
      </c>
      <c r="D30" s="22" t="s">
        <v>18</v>
      </c>
    </row>
    <row r="31" spans="1:4" s="20" customFormat="1" ht="27" customHeight="1">
      <c r="A31" s="23">
        <v>1</v>
      </c>
      <c r="B31" s="23" t="s">
        <v>39</v>
      </c>
      <c r="C31" s="25" t="s">
        <v>20</v>
      </c>
      <c r="D31" s="23" t="s">
        <v>49</v>
      </c>
    </row>
    <row r="32" spans="1:4" s="20" customFormat="1" ht="27" customHeight="1">
      <c r="A32" s="23">
        <v>2</v>
      </c>
      <c r="B32" s="24" t="s">
        <v>47</v>
      </c>
      <c r="C32" s="24" t="s">
        <v>20</v>
      </c>
      <c r="D32" s="24"/>
    </row>
    <row r="33" spans="1:4" s="20" customFormat="1" ht="27" customHeight="1">
      <c r="A33" s="41" t="s">
        <v>50</v>
      </c>
      <c r="B33" s="41"/>
      <c r="C33" s="41"/>
      <c r="D33" s="41"/>
    </row>
    <row r="34" spans="1:4" s="20" customFormat="1" ht="27" customHeight="1">
      <c r="A34" s="21" t="s">
        <v>1</v>
      </c>
      <c r="B34" s="22" t="s">
        <v>17</v>
      </c>
      <c r="C34" s="22" t="s">
        <v>2</v>
      </c>
      <c r="D34" s="22" t="s">
        <v>18</v>
      </c>
    </row>
    <row r="35" spans="1:4" s="20" customFormat="1" ht="27" customHeight="1">
      <c r="A35" s="23">
        <v>1</v>
      </c>
      <c r="B35" s="26" t="s">
        <v>51</v>
      </c>
      <c r="C35" s="25" t="s">
        <v>20</v>
      </c>
      <c r="D35" s="23" t="s">
        <v>52</v>
      </c>
    </row>
    <row r="36" spans="1:4" s="20" customFormat="1" ht="39" customHeight="1">
      <c r="A36" s="23">
        <v>2</v>
      </c>
      <c r="B36" s="24" t="s">
        <v>53</v>
      </c>
      <c r="C36" s="24" t="s">
        <v>20</v>
      </c>
      <c r="D36" s="25" t="s">
        <v>54</v>
      </c>
    </row>
    <row r="37" spans="1:4" s="20" customFormat="1" ht="39.75" customHeight="1">
      <c r="A37" s="23">
        <v>3</v>
      </c>
      <c r="B37" s="26" t="s">
        <v>55</v>
      </c>
      <c r="C37" s="24" t="s">
        <v>20</v>
      </c>
      <c r="D37" s="29" t="s">
        <v>56</v>
      </c>
    </row>
    <row r="38" spans="1:4" s="20" customFormat="1" ht="27" customHeight="1">
      <c r="A38" s="23">
        <v>4</v>
      </c>
      <c r="B38" s="26" t="s">
        <v>47</v>
      </c>
      <c r="C38" s="24" t="s">
        <v>20</v>
      </c>
      <c r="D38" s="29"/>
    </row>
    <row r="39" spans="1:4" s="20" customFormat="1" ht="27" customHeight="1">
      <c r="A39" s="41" t="s">
        <v>57</v>
      </c>
      <c r="B39" s="41"/>
      <c r="C39" s="41"/>
      <c r="D39" s="41"/>
    </row>
    <row r="40" spans="1:4" s="20" customFormat="1" ht="27" customHeight="1">
      <c r="A40" s="21" t="s">
        <v>1</v>
      </c>
      <c r="B40" s="22" t="s">
        <v>17</v>
      </c>
      <c r="C40" s="22" t="s">
        <v>2</v>
      </c>
      <c r="D40" s="22" t="s">
        <v>18</v>
      </c>
    </row>
    <row r="41" spans="1:4" s="20" customFormat="1" ht="27" customHeight="1">
      <c r="A41" s="23">
        <v>1</v>
      </c>
      <c r="B41" s="24" t="s">
        <v>58</v>
      </c>
      <c r="C41" s="23" t="s">
        <v>59</v>
      </c>
      <c r="D41" s="24" t="s">
        <v>60</v>
      </c>
    </row>
    <row r="42" spans="1:4" s="20" customFormat="1" ht="27" customHeight="1">
      <c r="A42" s="23">
        <v>2</v>
      </c>
      <c r="B42" s="30" t="s">
        <v>61</v>
      </c>
      <c r="C42" s="23" t="s">
        <v>59</v>
      </c>
      <c r="D42" s="26" t="s">
        <v>62</v>
      </c>
    </row>
    <row r="43" spans="1:4" s="20" customFormat="1" ht="27" customHeight="1">
      <c r="A43" s="23">
        <v>3</v>
      </c>
      <c r="B43" s="24" t="s">
        <v>63</v>
      </c>
      <c r="C43" s="24" t="s">
        <v>59</v>
      </c>
      <c r="D43" s="24"/>
    </row>
    <row r="44" spans="1:4" s="20" customFormat="1" ht="39" customHeight="1">
      <c r="A44" s="23">
        <v>4</v>
      </c>
      <c r="B44" s="24" t="s">
        <v>64</v>
      </c>
      <c r="C44" s="24" t="s">
        <v>20</v>
      </c>
      <c r="D44" s="24"/>
    </row>
    <row r="45" spans="1:4" s="20" customFormat="1" ht="27" customHeight="1">
      <c r="A45" s="44" t="s">
        <v>65</v>
      </c>
      <c r="B45" s="44"/>
      <c r="C45" s="44"/>
      <c r="D45" s="44"/>
    </row>
    <row r="46" spans="1:4" s="20" customFormat="1" ht="27" customHeight="1">
      <c r="A46" s="21" t="s">
        <v>1</v>
      </c>
      <c r="B46" s="22" t="s">
        <v>17</v>
      </c>
      <c r="C46" s="22" t="s">
        <v>2</v>
      </c>
      <c r="D46" s="22" t="s">
        <v>18</v>
      </c>
    </row>
    <row r="47" spans="1:4" s="20" customFormat="1" ht="40.5" customHeight="1">
      <c r="A47" s="23">
        <v>1</v>
      </c>
      <c r="B47" s="24" t="s">
        <v>53</v>
      </c>
      <c r="C47" s="23" t="s">
        <v>59</v>
      </c>
      <c r="D47" s="24" t="s">
        <v>60</v>
      </c>
    </row>
    <row r="48" spans="1:4" s="20" customFormat="1" ht="36.75" customHeight="1">
      <c r="A48" s="23">
        <v>2</v>
      </c>
      <c r="B48" s="26" t="s">
        <v>66</v>
      </c>
      <c r="C48" s="24" t="s">
        <v>20</v>
      </c>
      <c r="D48" s="24"/>
    </row>
    <row r="49" spans="1:4" s="20" customFormat="1" ht="42.75" customHeight="1">
      <c r="A49" s="23">
        <v>3</v>
      </c>
      <c r="B49" s="24" t="s">
        <v>67</v>
      </c>
      <c r="C49" s="24" t="s">
        <v>20</v>
      </c>
      <c r="D49" s="25"/>
    </row>
    <row r="50" spans="1:4" s="20" customFormat="1" ht="27" customHeight="1">
      <c r="A50" s="41" t="s">
        <v>68</v>
      </c>
      <c r="B50" s="41"/>
      <c r="C50" s="41"/>
      <c r="D50" s="41"/>
    </row>
    <row r="51" spans="1:4" s="20" customFormat="1" ht="27" customHeight="1">
      <c r="A51" s="21" t="s">
        <v>1</v>
      </c>
      <c r="B51" s="22" t="s">
        <v>17</v>
      </c>
      <c r="C51" s="22" t="s">
        <v>2</v>
      </c>
      <c r="D51" s="22" t="s">
        <v>18</v>
      </c>
    </row>
    <row r="52" spans="1:4" s="20" customFormat="1" ht="39" customHeight="1">
      <c r="A52" s="23">
        <v>1</v>
      </c>
      <c r="B52" s="24" t="s">
        <v>69</v>
      </c>
      <c r="C52" s="24" t="s">
        <v>59</v>
      </c>
      <c r="D52" s="25"/>
    </row>
    <row r="53" s="20" customFormat="1" ht="27" customHeight="1">
      <c r="B53" s="31"/>
    </row>
    <row r="54" s="20" customFormat="1" ht="27" customHeight="1">
      <c r="B54" s="31"/>
    </row>
  </sheetData>
  <sheetProtection selectLockedCells="1" selectUnlockedCells="1"/>
  <mergeCells count="10">
    <mergeCell ref="A33:D33"/>
    <mergeCell ref="A39:D39"/>
    <mergeCell ref="A45:D45"/>
    <mergeCell ref="A50:D50"/>
    <mergeCell ref="A1:D1"/>
    <mergeCell ref="A6:D6"/>
    <mergeCell ref="A13:D13"/>
    <mergeCell ref="A17:D17"/>
    <mergeCell ref="A20:D20"/>
    <mergeCell ref="A29:D29"/>
  </mergeCells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="80" zoomScaleNormal="80" zoomScalePageLayoutView="0" workbookViewId="0" topLeftCell="A1">
      <selection activeCell="I43" activeCellId="1" sqref="A6:IV30 I43"/>
    </sheetView>
  </sheetViews>
  <sheetFormatPr defaultColWidth="11.57421875" defaultRowHeight="12.75"/>
  <cols>
    <col min="1" max="1" width="9.7109375" style="32" customWidth="1"/>
    <col min="2" max="2" width="61.421875" style="33" customWidth="1"/>
    <col min="3" max="3" width="27.28125" style="32" customWidth="1"/>
    <col min="4" max="4" width="51.57421875" style="32" customWidth="1"/>
    <col min="5" max="255" width="11.57421875" style="32" customWidth="1"/>
  </cols>
  <sheetData>
    <row r="1" spans="1:256" s="34" customFormat="1" ht="27" customHeight="1">
      <c r="A1" s="45" t="s">
        <v>70</v>
      </c>
      <c r="B1" s="45"/>
      <c r="C1" s="45"/>
      <c r="D1" s="45"/>
      <c r="IV1" s="20"/>
    </row>
    <row r="2" spans="1:256" s="34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  <c r="IV2" s="20"/>
    </row>
    <row r="3" spans="1:256" s="34" customFormat="1" ht="27" customHeight="1">
      <c r="A3" s="26">
        <v>1</v>
      </c>
      <c r="B3" s="26" t="s">
        <v>71</v>
      </c>
      <c r="C3" s="26" t="s">
        <v>20</v>
      </c>
      <c r="D3" s="26"/>
      <c r="IV3" s="20"/>
    </row>
    <row r="4" spans="1:256" s="34" customFormat="1" ht="27" customHeight="1">
      <c r="A4" s="26">
        <v>2</v>
      </c>
      <c r="B4" s="24" t="s">
        <v>72</v>
      </c>
      <c r="C4" s="26" t="s">
        <v>20</v>
      </c>
      <c r="D4" s="26"/>
      <c r="IV4" s="20"/>
    </row>
    <row r="5" spans="1:256" s="34" customFormat="1" ht="39" customHeight="1">
      <c r="A5" s="26">
        <v>3</v>
      </c>
      <c r="B5" s="24" t="s">
        <v>73</v>
      </c>
      <c r="C5" s="26" t="s">
        <v>20</v>
      </c>
      <c r="D5" s="26"/>
      <c r="IV5" s="20"/>
    </row>
    <row r="6" spans="1:256" s="34" customFormat="1" ht="27" customHeight="1">
      <c r="A6" s="45" t="s">
        <v>74</v>
      </c>
      <c r="B6" s="45"/>
      <c r="C6" s="45"/>
      <c r="D6" s="45"/>
      <c r="IV6" s="20"/>
    </row>
    <row r="7" spans="1:256" s="34" customFormat="1" ht="27" customHeight="1">
      <c r="A7" s="21" t="s">
        <v>1</v>
      </c>
      <c r="B7" s="21" t="s">
        <v>17</v>
      </c>
      <c r="C7" s="21" t="s">
        <v>2</v>
      </c>
      <c r="D7" s="21" t="s">
        <v>18</v>
      </c>
      <c r="IV7" s="20"/>
    </row>
    <row r="8" spans="1:256" s="34" customFormat="1" ht="27" customHeight="1">
      <c r="A8" s="26">
        <v>1</v>
      </c>
      <c r="B8" s="24" t="s">
        <v>72</v>
      </c>
      <c r="C8" s="26" t="s">
        <v>20</v>
      </c>
      <c r="D8" s="26"/>
      <c r="IV8" s="20"/>
    </row>
    <row r="9" spans="1:256" s="34" customFormat="1" ht="36" customHeight="1">
      <c r="A9" s="26">
        <v>2</v>
      </c>
      <c r="B9" s="24" t="s">
        <v>73</v>
      </c>
      <c r="C9" s="26" t="s">
        <v>20</v>
      </c>
      <c r="D9" s="26"/>
      <c r="IV9" s="20"/>
    </row>
    <row r="10" spans="1:256" s="34" customFormat="1" ht="27" customHeight="1">
      <c r="A10" s="26">
        <v>3</v>
      </c>
      <c r="B10" s="24" t="s">
        <v>75</v>
      </c>
      <c r="C10" s="26" t="s">
        <v>20</v>
      </c>
      <c r="D10" s="26"/>
      <c r="IV10" s="20"/>
    </row>
    <row r="11" spans="1:256" s="34" customFormat="1" ht="27" customHeight="1">
      <c r="A11" s="43" t="s">
        <v>25</v>
      </c>
      <c r="B11" s="43"/>
      <c r="C11" s="43"/>
      <c r="D11" s="43"/>
      <c r="IV11" s="20"/>
    </row>
    <row r="12" spans="1:256" s="34" customFormat="1" ht="27" customHeight="1">
      <c r="A12" s="21" t="s">
        <v>1</v>
      </c>
      <c r="B12" s="21" t="s">
        <v>17</v>
      </c>
      <c r="C12" s="21" t="s">
        <v>2</v>
      </c>
      <c r="D12" s="21" t="s">
        <v>18</v>
      </c>
      <c r="IV12" s="20"/>
    </row>
    <row r="13" spans="1:256" s="34" customFormat="1" ht="27" customHeight="1">
      <c r="A13" s="26">
        <v>1</v>
      </c>
      <c r="B13" s="24" t="s">
        <v>72</v>
      </c>
      <c r="C13" s="26" t="s">
        <v>20</v>
      </c>
      <c r="D13" s="26"/>
      <c r="IV13" s="20"/>
    </row>
    <row r="14" spans="1:256" s="34" customFormat="1" ht="36" customHeight="1">
      <c r="A14" s="26">
        <v>2</v>
      </c>
      <c r="B14" s="24" t="s">
        <v>73</v>
      </c>
      <c r="C14" s="26" t="s">
        <v>20</v>
      </c>
      <c r="D14" s="26"/>
      <c r="IV14" s="20"/>
    </row>
    <row r="15" spans="1:256" s="34" customFormat="1" ht="27" customHeight="1">
      <c r="A15" s="26">
        <v>3</v>
      </c>
      <c r="B15" s="24" t="s">
        <v>75</v>
      </c>
      <c r="C15" s="26" t="s">
        <v>20</v>
      </c>
      <c r="D15" s="26"/>
      <c r="IV15" s="20"/>
    </row>
    <row r="16" spans="1:256" s="34" customFormat="1" ht="27" customHeight="1">
      <c r="A16" s="43" t="s">
        <v>33</v>
      </c>
      <c r="B16" s="43"/>
      <c r="C16" s="43"/>
      <c r="D16" s="43"/>
      <c r="IV16" s="20"/>
    </row>
    <row r="17" spans="1:256" s="34" customFormat="1" ht="27" customHeight="1">
      <c r="A17" s="21" t="s">
        <v>1</v>
      </c>
      <c r="B17" s="21" t="s">
        <v>17</v>
      </c>
      <c r="C17" s="21" t="s">
        <v>2</v>
      </c>
      <c r="D17" s="21" t="s">
        <v>18</v>
      </c>
      <c r="IV17" s="20"/>
    </row>
    <row r="18" spans="1:256" s="34" customFormat="1" ht="27" customHeight="1">
      <c r="A18" s="26">
        <v>1</v>
      </c>
      <c r="B18" s="24" t="s">
        <v>72</v>
      </c>
      <c r="C18" s="26" t="s">
        <v>20</v>
      </c>
      <c r="D18" s="26"/>
      <c r="IV18" s="20"/>
    </row>
    <row r="19" spans="1:256" s="34" customFormat="1" ht="35.25" customHeight="1">
      <c r="A19" s="26">
        <v>2</v>
      </c>
      <c r="B19" s="24" t="s">
        <v>73</v>
      </c>
      <c r="C19" s="26" t="s">
        <v>20</v>
      </c>
      <c r="D19" s="26"/>
      <c r="IV19" s="20"/>
    </row>
    <row r="20" spans="1:256" s="34" customFormat="1" ht="27" customHeight="1">
      <c r="A20" s="26">
        <v>3</v>
      </c>
      <c r="B20" s="24" t="s">
        <v>76</v>
      </c>
      <c r="C20" s="26" t="s">
        <v>20</v>
      </c>
      <c r="D20" s="26"/>
      <c r="IV20" s="20"/>
    </row>
    <row r="21" spans="1:256" s="34" customFormat="1" ht="27" customHeight="1">
      <c r="A21" s="43" t="s">
        <v>36</v>
      </c>
      <c r="B21" s="43"/>
      <c r="C21" s="43"/>
      <c r="D21" s="43"/>
      <c r="IV21" s="20"/>
    </row>
    <row r="22" spans="1:256" s="34" customFormat="1" ht="27" customHeight="1">
      <c r="A22" s="21" t="s">
        <v>1</v>
      </c>
      <c r="B22" s="21" t="s">
        <v>17</v>
      </c>
      <c r="C22" s="21" t="s">
        <v>2</v>
      </c>
      <c r="D22" s="21" t="s">
        <v>18</v>
      </c>
      <c r="IV22" s="20"/>
    </row>
    <row r="23" spans="1:256" s="34" customFormat="1" ht="27" customHeight="1">
      <c r="A23" s="26">
        <v>1</v>
      </c>
      <c r="B23" s="24" t="s">
        <v>72</v>
      </c>
      <c r="C23" s="26" t="s">
        <v>20</v>
      </c>
      <c r="D23" s="26"/>
      <c r="IV23" s="20"/>
    </row>
    <row r="24" spans="1:256" s="34" customFormat="1" ht="36" customHeight="1">
      <c r="A24" s="26">
        <v>2</v>
      </c>
      <c r="B24" s="24" t="s">
        <v>73</v>
      </c>
      <c r="C24" s="24" t="s">
        <v>20</v>
      </c>
      <c r="D24" s="24"/>
      <c r="IV24" s="20"/>
    </row>
    <row r="25" spans="1:256" s="34" customFormat="1" ht="27" customHeight="1">
      <c r="A25" s="45" t="s">
        <v>38</v>
      </c>
      <c r="B25" s="45"/>
      <c r="C25" s="45"/>
      <c r="D25" s="45"/>
      <c r="IV25" s="20"/>
    </row>
    <row r="26" spans="1:256" s="34" customFormat="1" ht="27" customHeight="1">
      <c r="A26" s="21" t="s">
        <v>1</v>
      </c>
      <c r="B26" s="21" t="s">
        <v>17</v>
      </c>
      <c r="C26" s="21" t="s">
        <v>2</v>
      </c>
      <c r="D26" s="21" t="s">
        <v>18</v>
      </c>
      <c r="IV26" s="20"/>
    </row>
    <row r="27" spans="1:256" s="34" customFormat="1" ht="27" customHeight="1">
      <c r="A27" s="26">
        <v>1</v>
      </c>
      <c r="B27" s="24" t="s">
        <v>72</v>
      </c>
      <c r="C27" s="26" t="s">
        <v>20</v>
      </c>
      <c r="D27" s="26"/>
      <c r="IV27" s="20"/>
    </row>
    <row r="28" spans="1:256" s="34" customFormat="1" ht="35.25" customHeight="1">
      <c r="A28" s="26">
        <v>2</v>
      </c>
      <c r="B28" s="24" t="s">
        <v>73</v>
      </c>
      <c r="C28" s="26" t="s">
        <v>20</v>
      </c>
      <c r="D28" s="24"/>
      <c r="IV28" s="20"/>
    </row>
    <row r="29" spans="1:256" s="34" customFormat="1" ht="34.5" customHeight="1">
      <c r="A29" s="26">
        <v>3</v>
      </c>
      <c r="B29" s="24" t="s">
        <v>77</v>
      </c>
      <c r="C29" s="26" t="s">
        <v>20</v>
      </c>
      <c r="D29" s="26"/>
      <c r="IV29" s="20"/>
    </row>
    <row r="30" spans="1:256" s="34" customFormat="1" ht="34.5" customHeight="1">
      <c r="A30" s="26">
        <v>4</v>
      </c>
      <c r="B30" s="24" t="s">
        <v>78</v>
      </c>
      <c r="C30" s="26" t="s">
        <v>20</v>
      </c>
      <c r="D30" s="24"/>
      <c r="IV30" s="20"/>
    </row>
    <row r="31" spans="1:256" s="34" customFormat="1" ht="35.25" customHeight="1">
      <c r="A31" s="26">
        <v>5</v>
      </c>
      <c r="B31" s="24" t="s">
        <v>79</v>
      </c>
      <c r="C31" s="26" t="s">
        <v>20</v>
      </c>
      <c r="D31" s="24" t="s">
        <v>80</v>
      </c>
      <c r="IV31" s="20"/>
    </row>
    <row r="32" spans="1:256" s="34" customFormat="1" ht="33" customHeight="1">
      <c r="A32" s="26">
        <v>6</v>
      </c>
      <c r="B32" s="24" t="s">
        <v>79</v>
      </c>
      <c r="C32" s="26" t="s">
        <v>20</v>
      </c>
      <c r="D32" s="24" t="s">
        <v>81</v>
      </c>
      <c r="IV32" s="20"/>
    </row>
    <row r="33" spans="1:256" s="34" customFormat="1" ht="27" customHeight="1">
      <c r="A33" s="45" t="s">
        <v>48</v>
      </c>
      <c r="B33" s="45"/>
      <c r="C33" s="45"/>
      <c r="D33" s="45"/>
      <c r="IV33" s="20"/>
    </row>
    <row r="34" spans="1:256" s="34" customFormat="1" ht="27" customHeight="1">
      <c r="A34" s="21" t="s">
        <v>1</v>
      </c>
      <c r="B34" s="21" t="s">
        <v>17</v>
      </c>
      <c r="C34" s="21" t="s">
        <v>2</v>
      </c>
      <c r="D34" s="21" t="s">
        <v>18</v>
      </c>
      <c r="IV34" s="20"/>
    </row>
    <row r="35" spans="1:256" s="34" customFormat="1" ht="27" customHeight="1">
      <c r="A35" s="26">
        <v>1</v>
      </c>
      <c r="B35" s="24" t="s">
        <v>72</v>
      </c>
      <c r="C35" s="26" t="s">
        <v>20</v>
      </c>
      <c r="D35" s="26"/>
      <c r="IV35" s="20"/>
    </row>
    <row r="36" spans="1:256" s="34" customFormat="1" ht="36.75" customHeight="1">
      <c r="A36" s="26">
        <v>2</v>
      </c>
      <c r="B36" s="24" t="s">
        <v>73</v>
      </c>
      <c r="C36" s="26" t="s">
        <v>20</v>
      </c>
      <c r="D36" s="24"/>
      <c r="IV36" s="20"/>
    </row>
    <row r="37" spans="1:256" s="34" customFormat="1" ht="27" customHeight="1">
      <c r="A37" s="45" t="s">
        <v>50</v>
      </c>
      <c r="B37" s="45"/>
      <c r="C37" s="45"/>
      <c r="D37" s="45"/>
      <c r="IV37" s="20"/>
    </row>
    <row r="38" spans="1:256" s="34" customFormat="1" ht="27" customHeight="1">
      <c r="A38" s="21" t="s">
        <v>1</v>
      </c>
      <c r="B38" s="21" t="s">
        <v>17</v>
      </c>
      <c r="C38" s="21" t="s">
        <v>2</v>
      </c>
      <c r="D38" s="21" t="s">
        <v>18</v>
      </c>
      <c r="IV38" s="20"/>
    </row>
    <row r="39" spans="1:256" s="34" customFormat="1" ht="27" customHeight="1">
      <c r="A39" s="26">
        <v>1</v>
      </c>
      <c r="B39" s="24" t="s">
        <v>72</v>
      </c>
      <c r="C39" s="26" t="s">
        <v>20</v>
      </c>
      <c r="D39" s="26"/>
      <c r="IV39" s="20"/>
    </row>
    <row r="40" spans="1:256" s="34" customFormat="1" ht="35.25" customHeight="1">
      <c r="A40" s="26">
        <v>2</v>
      </c>
      <c r="B40" s="24" t="s">
        <v>73</v>
      </c>
      <c r="C40" s="26" t="s">
        <v>20</v>
      </c>
      <c r="D40" s="24"/>
      <c r="IV40" s="20"/>
    </row>
    <row r="41" spans="1:256" s="34" customFormat="1" ht="27" customHeight="1">
      <c r="A41" s="26">
        <v>3</v>
      </c>
      <c r="B41" s="24" t="s">
        <v>82</v>
      </c>
      <c r="C41" s="26" t="s">
        <v>20</v>
      </c>
      <c r="D41" s="26"/>
      <c r="IV41" s="20"/>
    </row>
    <row r="42" spans="1:256" s="34" customFormat="1" ht="27" customHeight="1">
      <c r="A42" s="45" t="s">
        <v>57</v>
      </c>
      <c r="B42" s="45"/>
      <c r="C42" s="45"/>
      <c r="D42" s="45"/>
      <c r="IV42" s="20"/>
    </row>
    <row r="43" spans="1:256" s="34" customFormat="1" ht="27" customHeight="1">
      <c r="A43" s="21" t="s">
        <v>1</v>
      </c>
      <c r="B43" s="21" t="s">
        <v>17</v>
      </c>
      <c r="C43" s="21" t="s">
        <v>2</v>
      </c>
      <c r="D43" s="21" t="s">
        <v>18</v>
      </c>
      <c r="IV43" s="20"/>
    </row>
    <row r="44" spans="1:256" s="34" customFormat="1" ht="27" customHeight="1">
      <c r="A44" s="26">
        <v>1</v>
      </c>
      <c r="B44" s="24" t="s">
        <v>72</v>
      </c>
      <c r="C44" s="26" t="s">
        <v>20</v>
      </c>
      <c r="D44" s="26"/>
      <c r="IV44" s="20"/>
    </row>
    <row r="45" spans="1:256" s="34" customFormat="1" ht="33" customHeight="1">
      <c r="A45" s="26">
        <v>2</v>
      </c>
      <c r="B45" s="24" t="s">
        <v>73</v>
      </c>
      <c r="C45" s="26" t="s">
        <v>20</v>
      </c>
      <c r="D45" s="24"/>
      <c r="IV45" s="20"/>
    </row>
    <row r="46" spans="1:256" s="34" customFormat="1" ht="27" customHeight="1">
      <c r="A46" s="45" t="s">
        <v>83</v>
      </c>
      <c r="B46" s="45"/>
      <c r="C46" s="45"/>
      <c r="D46" s="45"/>
      <c r="IV46" s="20"/>
    </row>
    <row r="47" spans="1:256" s="34" customFormat="1" ht="27" customHeight="1">
      <c r="A47" s="21" t="s">
        <v>1</v>
      </c>
      <c r="B47" s="21" t="s">
        <v>17</v>
      </c>
      <c r="C47" s="21" t="s">
        <v>2</v>
      </c>
      <c r="D47" s="21" t="s">
        <v>18</v>
      </c>
      <c r="IV47" s="20"/>
    </row>
    <row r="48" spans="1:256" s="34" customFormat="1" ht="27" customHeight="1">
      <c r="A48" s="26">
        <v>1</v>
      </c>
      <c r="B48" s="24" t="s">
        <v>72</v>
      </c>
      <c r="C48" s="26" t="s">
        <v>20</v>
      </c>
      <c r="D48" s="26"/>
      <c r="IV48" s="20"/>
    </row>
    <row r="49" spans="1:256" s="34" customFormat="1" ht="36.75" customHeight="1">
      <c r="A49" s="26">
        <v>2</v>
      </c>
      <c r="B49" s="24" t="s">
        <v>73</v>
      </c>
      <c r="C49" s="26" t="s">
        <v>20</v>
      </c>
      <c r="D49" s="24"/>
      <c r="IV49" s="20"/>
    </row>
    <row r="50" spans="1:256" s="34" customFormat="1" ht="27" customHeight="1">
      <c r="A50" s="45" t="s">
        <v>84</v>
      </c>
      <c r="B50" s="45"/>
      <c r="C50" s="45"/>
      <c r="D50" s="45"/>
      <c r="IV50" s="20"/>
    </row>
    <row r="51" spans="1:256" s="34" customFormat="1" ht="27" customHeight="1">
      <c r="A51" s="21" t="s">
        <v>1</v>
      </c>
      <c r="B51" s="21" t="s">
        <v>17</v>
      </c>
      <c r="C51" s="21" t="s">
        <v>2</v>
      </c>
      <c r="D51" s="21" t="s">
        <v>18</v>
      </c>
      <c r="IV51" s="20"/>
    </row>
    <row r="52" spans="1:256" s="34" customFormat="1" ht="40.5" customHeight="1">
      <c r="A52" s="26">
        <v>1</v>
      </c>
      <c r="B52" s="24" t="s">
        <v>85</v>
      </c>
      <c r="C52" s="24" t="s">
        <v>20</v>
      </c>
      <c r="D52" s="24"/>
      <c r="IV52" s="20"/>
    </row>
    <row r="53" spans="1:256" s="34" customFormat="1" ht="36" customHeight="1">
      <c r="A53" s="26">
        <v>2</v>
      </c>
      <c r="B53" s="24" t="s">
        <v>86</v>
      </c>
      <c r="C53" s="26" t="s">
        <v>20</v>
      </c>
      <c r="D53" s="26" t="s">
        <v>87</v>
      </c>
      <c r="IV53" s="20"/>
    </row>
    <row r="54" spans="1:256" s="34" customFormat="1" ht="27" customHeight="1">
      <c r="A54" s="26">
        <v>3</v>
      </c>
      <c r="B54" s="24" t="s">
        <v>72</v>
      </c>
      <c r="C54" s="26" t="s">
        <v>20</v>
      </c>
      <c r="D54" s="26"/>
      <c r="IV54" s="20"/>
    </row>
    <row r="55" spans="1:256" s="34" customFormat="1" ht="39.75" customHeight="1">
      <c r="A55" s="26">
        <v>4</v>
      </c>
      <c r="B55" s="24" t="s">
        <v>73</v>
      </c>
      <c r="C55" s="26" t="s">
        <v>20</v>
      </c>
      <c r="D55" s="24"/>
      <c r="IV55" s="20"/>
    </row>
    <row r="56" spans="1:256" s="34" customFormat="1" ht="27" customHeight="1">
      <c r="A56" s="45" t="s">
        <v>68</v>
      </c>
      <c r="B56" s="45"/>
      <c r="C56" s="45"/>
      <c r="D56" s="45"/>
      <c r="IV56" s="20"/>
    </row>
    <row r="57" spans="1:256" s="34" customFormat="1" ht="27" customHeight="1">
      <c r="A57" s="21" t="s">
        <v>1</v>
      </c>
      <c r="B57" s="21" t="s">
        <v>17</v>
      </c>
      <c r="C57" s="21" t="s">
        <v>2</v>
      </c>
      <c r="D57" s="21" t="s">
        <v>18</v>
      </c>
      <c r="IV57" s="20"/>
    </row>
    <row r="58" spans="1:256" s="34" customFormat="1" ht="36.75" customHeight="1">
      <c r="A58" s="26">
        <v>1</v>
      </c>
      <c r="B58" s="24" t="s">
        <v>88</v>
      </c>
      <c r="C58" s="24" t="s">
        <v>20</v>
      </c>
      <c r="D58" s="26"/>
      <c r="IV58" s="20"/>
    </row>
    <row r="59" spans="1:256" s="34" customFormat="1" ht="27" customHeight="1">
      <c r="A59" s="26">
        <v>2</v>
      </c>
      <c r="B59" s="24" t="s">
        <v>72</v>
      </c>
      <c r="C59" s="26" t="s">
        <v>20</v>
      </c>
      <c r="D59" s="26"/>
      <c r="IV59" s="20"/>
    </row>
    <row r="60" spans="1:256" s="34" customFormat="1" ht="40.5" customHeight="1">
      <c r="A60" s="26">
        <v>3</v>
      </c>
      <c r="B60" s="24" t="s">
        <v>73</v>
      </c>
      <c r="C60" s="26" t="s">
        <v>20</v>
      </c>
      <c r="D60" s="24"/>
      <c r="IV60" s="20"/>
    </row>
    <row r="61" s="34" customFormat="1" ht="27" customHeight="1">
      <c r="IV61" s="20"/>
    </row>
  </sheetData>
  <sheetProtection selectLockedCells="1" selectUnlockedCells="1"/>
  <mergeCells count="12">
    <mergeCell ref="A33:D33"/>
    <mergeCell ref="A37:D37"/>
    <mergeCell ref="A42:D42"/>
    <mergeCell ref="A46:D46"/>
    <mergeCell ref="A50:D50"/>
    <mergeCell ref="A56:D56"/>
    <mergeCell ref="A1:D1"/>
    <mergeCell ref="A6:D6"/>
    <mergeCell ref="A11:D11"/>
    <mergeCell ref="A16:D16"/>
    <mergeCell ref="A21:D21"/>
    <mergeCell ref="A25:D25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2019-11-07T05:35:13Z</dcterms:modified>
  <cp:category/>
  <cp:version/>
  <cp:contentType/>
  <cp:contentStatus/>
</cp:coreProperties>
</file>